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vant projet Budget préliminair" sheetId="1" r:id="rId4"/>
  </sheets>
  <definedNames/>
  <calcPr/>
</workbook>
</file>

<file path=xl/sharedStrings.xml><?xml version="1.0" encoding="utf-8"?>
<sst xmlns="http://schemas.openxmlformats.org/spreadsheetml/2006/main" count="72" uniqueCount="51">
  <si>
    <t xml:space="preserve">Budget préliminaire </t>
  </si>
  <si>
    <t>Nombre de personne</t>
  </si>
  <si>
    <t>Nombre d'heures</t>
  </si>
  <si>
    <t xml:space="preserve">Prix unitaire </t>
  </si>
  <si>
    <t>Frais lié à prestation</t>
  </si>
  <si>
    <t>Sous-total</t>
  </si>
  <si>
    <t>Total</t>
  </si>
  <si>
    <t>Totaux</t>
  </si>
  <si>
    <t>Avant projet</t>
  </si>
  <si>
    <t>Recherche, Réflexion, Concept</t>
  </si>
  <si>
    <t>Repérage</t>
  </si>
  <si>
    <t>Concept, Synopsis</t>
  </si>
  <si>
    <t>Budget préliminaire</t>
  </si>
  <si>
    <t>Planification</t>
  </si>
  <si>
    <t>Frais de copie</t>
  </si>
  <si>
    <t>Frais d'administration</t>
  </si>
  <si>
    <t>Autres frais:</t>
  </si>
  <si>
    <t>Divers:</t>
  </si>
  <si>
    <t xml:space="preserve">Divers: </t>
  </si>
  <si>
    <t>Divers et imprévu (7% du sous-total)</t>
  </si>
  <si>
    <t>Projet détaillé, production</t>
  </si>
  <si>
    <t>Recherche</t>
  </si>
  <si>
    <t>Réflexion, Concept</t>
  </si>
  <si>
    <t>Story-board</t>
  </si>
  <si>
    <t>Budget définitif, Devis</t>
  </si>
  <si>
    <t xml:space="preserve">Préparation, Recherche, Repérage, </t>
  </si>
  <si>
    <t>Rédaction, écriture, dialogue</t>
  </si>
  <si>
    <t>Demandes administratives, prise de contact</t>
  </si>
  <si>
    <t>Préparation tournage, équipe, Matériel</t>
  </si>
  <si>
    <t>Divers et imprévu (7%)</t>
  </si>
  <si>
    <t>Réalisation</t>
  </si>
  <si>
    <t>Tournage 1</t>
  </si>
  <si>
    <t>Tournage 2</t>
  </si>
  <si>
    <t>Tournage 3</t>
  </si>
  <si>
    <t>Equipe de tournage: cam, son, light</t>
  </si>
  <si>
    <t>Location matériel tournage</t>
  </si>
  <si>
    <t xml:space="preserve">Frais de déplacement </t>
  </si>
  <si>
    <t>Frais d'installation</t>
  </si>
  <si>
    <t>Frais de tournage</t>
  </si>
  <si>
    <t>Montage</t>
  </si>
  <si>
    <t>Visionnage et correction</t>
  </si>
  <si>
    <t>Post-production</t>
  </si>
  <si>
    <t>Colorimétrie</t>
  </si>
  <si>
    <t>Effets</t>
  </si>
  <si>
    <t>Titrage et design</t>
  </si>
  <si>
    <t xml:space="preserve">Sound, Musique, </t>
  </si>
  <si>
    <t>Sound design, Mixage</t>
  </si>
  <si>
    <t>Visionnage, Corrections</t>
  </si>
  <si>
    <t>Mastering</t>
  </si>
  <si>
    <t xml:space="preserve">Autre frais </t>
  </si>
  <si>
    <t>Totaux Général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</si>
</sst>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CHF]#,##0.00"/>
    <numFmt numFmtId="165" formatCode="[$CHF]#,##0"/>
  </numFmts>
  <fonts count="9">
    <font>
      <sz val="10.0"/>
      <color rgb="FF000000"/>
      <name val="Arial"/>
    </font>
    <font>
      <b/>
      <sz val="12.0"/>
      <color rgb="FF000000"/>
      <name val="Arial Narrow"/>
    </font>
    <font>
      <b/>
      <sz val="10.0"/>
      <color theme="1"/>
      <name val="Arial Narrow"/>
    </font>
    <font>
      <sz val="12.0"/>
      <color theme="1"/>
      <name val="Arial Narrow"/>
    </font>
    <font>
      <color theme="1"/>
      <name val="Arial Narrow"/>
    </font>
    <font>
      <b/>
      <sz val="12.0"/>
      <color theme="1"/>
      <name val="Arial Narrow"/>
    </font>
    <font>
      <sz val="12.0"/>
      <color rgb="FF000000"/>
      <name val="Arial Narrow"/>
    </font>
    <font>
      <b/>
      <color theme="1"/>
      <name val="Arial Narrow"/>
    </font>
    <font/>
  </fonts>
  <fills count="6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22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top"/>
    </xf>
    <xf borderId="2" fillId="0" fontId="2" numFmtId="0" xfId="0" applyAlignment="1" applyBorder="1" applyFont="1">
      <alignment horizontal="center" readingOrder="0" shrinkToFit="0" vertical="center" wrapText="1"/>
    </xf>
    <xf borderId="2" fillId="0" fontId="2" numFmtId="4" xfId="0" applyAlignment="1" applyBorder="1" applyFont="1" applyNumberFormat="1">
      <alignment horizontal="center" readingOrder="0" shrinkToFit="0" vertical="center" wrapText="1"/>
    </xf>
    <xf borderId="2" fillId="0" fontId="2" numFmtId="164" xfId="0" applyAlignment="1" applyBorder="1" applyFont="1" applyNumberFormat="1">
      <alignment horizontal="center" readingOrder="0" shrinkToFit="0" vertical="center" wrapText="1"/>
    </xf>
    <xf borderId="2" fillId="0" fontId="2" numFmtId="165" xfId="0" applyAlignment="1" applyBorder="1" applyFont="1" applyNumberFormat="1">
      <alignment horizontal="center" readingOrder="0" vertical="center"/>
    </xf>
    <xf borderId="3" fillId="0" fontId="2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vertical="top"/>
    </xf>
    <xf borderId="0" fillId="0" fontId="4" numFmtId="0" xfId="0" applyFont="1"/>
    <xf borderId="0" fillId="0" fontId="4" numFmtId="165" xfId="0" applyFont="1" applyNumberFormat="1"/>
    <xf borderId="0" fillId="0" fontId="4" numFmtId="165" xfId="0" applyAlignment="1" applyFont="1" applyNumberFormat="1">
      <alignment horizontal="center"/>
    </xf>
    <xf borderId="5" fillId="0" fontId="4" numFmtId="0" xfId="0" applyBorder="1" applyFont="1"/>
    <xf borderId="6" fillId="0" fontId="5" numFmtId="0" xfId="0" applyAlignment="1" applyBorder="1" applyFont="1">
      <alignment vertical="top"/>
    </xf>
    <xf borderId="2" fillId="0" fontId="4" numFmtId="0" xfId="0" applyAlignment="1" applyBorder="1" applyFont="1">
      <alignment horizontal="center" readingOrder="0" shrinkToFit="0" wrapText="1"/>
    </xf>
    <xf borderId="2" fillId="0" fontId="4" numFmtId="4" xfId="0" applyAlignment="1" applyBorder="1" applyFont="1" applyNumberFormat="1">
      <alignment horizontal="center" readingOrder="0" shrinkToFit="0" wrapText="1"/>
    </xf>
    <xf borderId="2" fillId="0" fontId="4" numFmtId="164" xfId="0" applyAlignment="1" applyBorder="1" applyFont="1" applyNumberFormat="1">
      <alignment horizontal="center" readingOrder="0"/>
    </xf>
    <xf borderId="2" fillId="0" fontId="4" numFmtId="165" xfId="0" applyAlignment="1" applyBorder="1" applyFont="1" applyNumberFormat="1">
      <alignment horizontal="center" readingOrder="0"/>
    </xf>
    <xf borderId="2" fillId="0" fontId="4" numFmtId="165" xfId="0" applyAlignment="1" applyBorder="1" applyFont="1" applyNumberFormat="1">
      <alignment horizontal="center"/>
    </xf>
    <xf borderId="3" fillId="0" fontId="4" numFmtId="0" xfId="0" applyBorder="1" applyFont="1"/>
    <xf borderId="7" fillId="0" fontId="3" numFmtId="0" xfId="0" applyAlignment="1" applyBorder="1" applyFont="1">
      <alignment readingOrder="0" vertical="top"/>
    </xf>
    <xf borderId="8" fillId="0" fontId="4" numFmtId="0" xfId="0" applyAlignment="1" applyBorder="1" applyFont="1">
      <alignment horizontal="center" readingOrder="0"/>
    </xf>
    <xf borderId="8" fillId="0" fontId="4" numFmtId="4" xfId="0" applyAlignment="1" applyBorder="1" applyFont="1" applyNumberFormat="1">
      <alignment horizontal="center" readingOrder="0"/>
    </xf>
    <xf borderId="8" fillId="0" fontId="4" numFmtId="164" xfId="0" applyAlignment="1" applyBorder="1" applyFont="1" applyNumberFormat="1">
      <alignment horizontal="center" readingOrder="0"/>
    </xf>
    <xf borderId="8" fillId="0" fontId="4" numFmtId="165" xfId="0" applyAlignment="1" applyBorder="1" applyFont="1" applyNumberFormat="1">
      <alignment horizontal="center" readingOrder="0"/>
    </xf>
    <xf borderId="8" fillId="0" fontId="4" numFmtId="165" xfId="0" applyAlignment="1" applyBorder="1" applyFont="1" applyNumberFormat="1">
      <alignment horizontal="center"/>
    </xf>
    <xf borderId="9" fillId="0" fontId="4" numFmtId="164" xfId="0" applyBorder="1" applyFont="1" applyNumberFormat="1"/>
    <xf borderId="7" fillId="0" fontId="3" numFmtId="0" xfId="0" applyAlignment="1" applyBorder="1" applyFont="1">
      <alignment vertical="top"/>
    </xf>
    <xf borderId="8" fillId="0" fontId="4" numFmtId="164" xfId="0" applyAlignment="1" applyBorder="1" applyFont="1" applyNumberFormat="1">
      <alignment horizontal="center"/>
    </xf>
    <xf borderId="10" fillId="3" fontId="6" numFmtId="0" xfId="0" applyAlignment="1" applyBorder="1" applyFill="1" applyFont="1">
      <alignment horizontal="left" readingOrder="0" vertical="top"/>
    </xf>
    <xf borderId="8" fillId="0" fontId="4" numFmtId="4" xfId="0" applyAlignment="1" applyBorder="1" applyFont="1" applyNumberFormat="1">
      <alignment horizontal="center"/>
    </xf>
    <xf borderId="9" fillId="0" fontId="4" numFmtId="164" xfId="0" applyAlignment="1" applyBorder="1" applyFont="1" applyNumberFormat="1">
      <alignment shrinkToFit="0" wrapText="1"/>
    </xf>
    <xf borderId="11" fillId="0" fontId="3" numFmtId="0" xfId="0" applyAlignment="1" applyBorder="1" applyFont="1">
      <alignment readingOrder="0" vertical="top"/>
    </xf>
    <xf borderId="12" fillId="0" fontId="4" numFmtId="0" xfId="0" applyAlignment="1" applyBorder="1" applyFont="1">
      <alignment horizontal="center" readingOrder="0"/>
    </xf>
    <xf borderId="12" fillId="0" fontId="4" numFmtId="4" xfId="0" applyAlignment="1" applyBorder="1" applyFont="1" applyNumberFormat="1">
      <alignment horizontal="center"/>
    </xf>
    <xf borderId="12" fillId="0" fontId="4" numFmtId="164" xfId="0" applyAlignment="1" applyBorder="1" applyFont="1" applyNumberFormat="1">
      <alignment horizontal="center"/>
    </xf>
    <xf borderId="12" fillId="0" fontId="4" numFmtId="165" xfId="0" applyAlignment="1" applyBorder="1" applyFont="1" applyNumberFormat="1">
      <alignment horizontal="center" readingOrder="0"/>
    </xf>
    <xf borderId="12" fillId="0" fontId="7" numFmtId="165" xfId="0" applyAlignment="1" applyBorder="1" applyFont="1" applyNumberFormat="1">
      <alignment horizontal="center"/>
    </xf>
    <xf borderId="13" fillId="0" fontId="4" numFmtId="164" xfId="0" applyAlignment="1" applyBorder="1" applyFont="1" applyNumberFormat="1">
      <alignment shrinkToFit="0" wrapText="1"/>
    </xf>
    <xf borderId="14" fillId="4" fontId="3" numFmtId="0" xfId="0" applyAlignment="1" applyBorder="1" applyFill="1" applyFont="1">
      <alignment readingOrder="0" vertical="top"/>
    </xf>
    <xf borderId="15" fillId="4" fontId="4" numFmtId="0" xfId="0" applyAlignment="1" applyBorder="1" applyFont="1">
      <alignment horizontal="center" readingOrder="0"/>
    </xf>
    <xf borderId="5" fillId="0" fontId="8" numFmtId="0" xfId="0" applyBorder="1" applyFont="1"/>
    <xf borderId="16" fillId="0" fontId="5" numFmtId="0" xfId="0" applyAlignment="1" applyBorder="1" applyFont="1">
      <alignment readingOrder="0" vertical="top"/>
    </xf>
    <xf borderId="2" fillId="0" fontId="4" numFmtId="0" xfId="0" applyAlignment="1" applyBorder="1" applyFont="1">
      <alignment horizontal="center" readingOrder="0"/>
    </xf>
    <xf borderId="2" fillId="0" fontId="4" numFmtId="4" xfId="0" applyAlignment="1" applyBorder="1" applyFont="1" applyNumberFormat="1">
      <alignment horizontal="center"/>
    </xf>
    <xf borderId="2" fillId="0" fontId="4" numFmtId="164" xfId="0" applyAlignment="1" applyBorder="1" applyFont="1" applyNumberFormat="1">
      <alignment horizontal="center"/>
    </xf>
    <xf borderId="3" fillId="0" fontId="4" numFmtId="164" xfId="0" applyBorder="1" applyFont="1" applyNumberFormat="1"/>
    <xf borderId="17" fillId="3" fontId="6" numFmtId="0" xfId="0" applyAlignment="1" applyBorder="1" applyFont="1">
      <alignment horizontal="left" readingOrder="0" vertical="top"/>
    </xf>
    <xf borderId="8" fillId="0" fontId="4" numFmtId="0" xfId="0" applyAlignment="1" applyBorder="1" applyFont="1">
      <alignment horizontal="center"/>
    </xf>
    <xf borderId="4" fillId="0" fontId="3" numFmtId="0" xfId="0" applyAlignment="1" applyBorder="1" applyFont="1">
      <alignment readingOrder="0" vertical="top"/>
    </xf>
    <xf borderId="18" fillId="3" fontId="6" numFmtId="0" xfId="0" applyAlignment="1" applyBorder="1" applyFont="1">
      <alignment horizontal="left" readingOrder="0" vertical="top"/>
    </xf>
    <xf borderId="12" fillId="0" fontId="4" numFmtId="0" xfId="0" applyAlignment="1" applyBorder="1" applyFont="1">
      <alignment horizontal="center"/>
    </xf>
    <xf borderId="4" fillId="5" fontId="6" numFmtId="0" xfId="0" applyAlignment="1" applyBorder="1" applyFill="1" applyFont="1">
      <alignment horizontal="left" readingOrder="0" vertical="top"/>
    </xf>
    <xf borderId="15" fillId="5" fontId="4" numFmtId="0" xfId="0" applyAlignment="1" applyBorder="1" applyFont="1">
      <alignment horizontal="center"/>
    </xf>
    <xf borderId="16" fillId="0" fontId="5" numFmtId="0" xfId="0" applyAlignment="1" applyBorder="1" applyFont="1">
      <alignment vertical="top"/>
    </xf>
    <xf borderId="2" fillId="0" fontId="4" numFmtId="0" xfId="0" applyAlignment="1" applyBorder="1" applyFont="1">
      <alignment horizontal="center"/>
    </xf>
    <xf borderId="17" fillId="0" fontId="3" numFmtId="0" xfId="0" applyAlignment="1" applyBorder="1" applyFont="1">
      <alignment readingOrder="0" vertical="top"/>
    </xf>
    <xf borderId="13" fillId="0" fontId="4" numFmtId="164" xfId="0" applyBorder="1" applyFont="1" applyNumberFormat="1"/>
    <xf borderId="4" fillId="4" fontId="6" numFmtId="0" xfId="0" applyAlignment="1" applyBorder="1" applyFont="1">
      <alignment horizontal="left" readingOrder="0" vertical="top"/>
    </xf>
    <xf borderId="15" fillId="4" fontId="4" numFmtId="0" xfId="0" applyAlignment="1" applyBorder="1" applyFont="1">
      <alignment horizontal="center"/>
    </xf>
    <xf borderId="4" fillId="0" fontId="8" numFmtId="0" xfId="0" applyBorder="1" applyFont="1"/>
    <xf borderId="19" fillId="0" fontId="8" numFmtId="0" xfId="0" applyBorder="1" applyFont="1"/>
    <xf borderId="20" fillId="0" fontId="8" numFmtId="0" xfId="0" applyBorder="1" applyFont="1"/>
    <xf borderId="21" fillId="0" fontId="8" numFmtId="0" xfId="0" applyBorder="1" applyFont="1"/>
    <xf borderId="10" fillId="0" fontId="3" numFmtId="0" xfId="0" applyAlignment="1" applyBorder="1" applyFont="1">
      <alignment horizontal="left" readingOrder="0" vertical="top"/>
    </xf>
    <xf borderId="4" fillId="3" fontId="6" numFmtId="0" xfId="0" applyAlignment="1" applyBorder="1" applyFont="1">
      <alignment horizontal="left" readingOrder="0" vertical="top"/>
    </xf>
    <xf borderId="7" fillId="3" fontId="6" numFmtId="0" xfId="0" applyAlignment="1" applyBorder="1" applyFont="1">
      <alignment horizontal="left" readingOrder="0" vertical="top"/>
    </xf>
    <xf borderId="11" fillId="3" fontId="6" numFmtId="0" xfId="0" applyAlignment="1" applyBorder="1" applyFont="1">
      <alignment horizontal="left" readingOrder="0" vertical="top"/>
    </xf>
    <xf borderId="14" fillId="4" fontId="6" numFmtId="0" xfId="0" applyAlignment="1" applyBorder="1" applyFont="1">
      <alignment horizontal="left" readingOrder="0" vertical="top"/>
    </xf>
    <xf borderId="10" fillId="0" fontId="8" numFmtId="0" xfId="0" applyBorder="1" applyFont="1"/>
    <xf borderId="2" fillId="0" fontId="7" numFmtId="165" xfId="0" applyAlignment="1" applyBorder="1" applyFont="1" applyNumberFormat="1">
      <alignment horizontal="center"/>
    </xf>
    <xf borderId="11" fillId="0" fontId="3" numFmtId="0" xfId="0" applyAlignment="1" applyBorder="1" applyFont="1">
      <alignment vertical="top"/>
    </xf>
    <xf borderId="12" fillId="0" fontId="4" numFmtId="4" xfId="0" applyAlignment="1" applyBorder="1" applyFont="1" applyNumberFormat="1">
      <alignment horizontal="center" readingOrder="0"/>
    </xf>
    <xf borderId="12" fillId="0" fontId="4" numFmtId="164" xfId="0" applyAlignment="1" applyBorder="1" applyFont="1" applyNumberFormat="1">
      <alignment horizontal="center" readingOrder="0"/>
    </xf>
    <xf borderId="12" fillId="0" fontId="4" numFmtId="165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 outlineLevelRow="1"/>
  <cols>
    <col customWidth="1" min="1" max="1" width="40.57"/>
    <col customWidth="1" min="2" max="2" width="12.71"/>
    <col customWidth="1" min="3" max="3" width="10.14"/>
    <col customWidth="1" min="4" max="4" width="10.57"/>
    <col customWidth="1" min="5" max="5" width="12.14"/>
    <col customWidth="1" min="6" max="6" width="14.29"/>
    <col customWidth="1" min="7" max="7" width="10.71"/>
    <col customWidth="1" min="8" max="8" width="0.43"/>
  </cols>
  <sheetData>
    <row r="1" ht="31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</row>
    <row r="2" ht="18.0" customHeight="1">
      <c r="A2" s="7"/>
      <c r="B2" s="8"/>
      <c r="C2" s="8"/>
      <c r="D2" s="8"/>
      <c r="E2" s="8"/>
      <c r="F2" s="9"/>
      <c r="G2" s="10"/>
      <c r="H2" s="11"/>
    </row>
    <row r="3" ht="20.25" customHeight="1">
      <c r="A3" s="12" t="s">
        <v>8</v>
      </c>
      <c r="B3" s="13"/>
      <c r="C3" s="14"/>
      <c r="D3" s="15"/>
      <c r="E3" s="15"/>
      <c r="F3" s="16"/>
      <c r="G3" s="17"/>
      <c r="H3" s="18"/>
    </row>
    <row r="4" ht="16.5" customHeight="1" outlineLevel="1">
      <c r="A4" s="19" t="s">
        <v>9</v>
      </c>
      <c r="B4" s="20">
        <v>2.0</v>
      </c>
      <c r="C4" s="21">
        <v>8.0</v>
      </c>
      <c r="D4" s="22">
        <v>100.0</v>
      </c>
      <c r="E4" s="22"/>
      <c r="F4" s="23">
        <f t="shared" ref="F4:F15" si="1">B4*C4*D4+E4</f>
        <v>1600</v>
      </c>
      <c r="G4" s="24"/>
      <c r="H4" s="25"/>
    </row>
    <row r="5" ht="16.5" customHeight="1" outlineLevel="1">
      <c r="A5" s="26" t="s">
        <v>10</v>
      </c>
      <c r="B5" s="20">
        <v>2.0</v>
      </c>
      <c r="C5" s="21">
        <v>2.0</v>
      </c>
      <c r="D5" s="22">
        <v>100.0</v>
      </c>
      <c r="E5" s="27"/>
      <c r="F5" s="23">
        <f t="shared" si="1"/>
        <v>400</v>
      </c>
      <c r="G5" s="24"/>
      <c r="H5" s="25"/>
    </row>
    <row r="6" ht="16.5" customHeight="1" outlineLevel="1">
      <c r="A6" s="19" t="s">
        <v>11</v>
      </c>
      <c r="B6" s="20">
        <v>3.0</v>
      </c>
      <c r="C6" s="21">
        <v>8.0</v>
      </c>
      <c r="D6" s="22">
        <v>100.0</v>
      </c>
      <c r="E6" s="27"/>
      <c r="F6" s="23">
        <f t="shared" si="1"/>
        <v>2400</v>
      </c>
      <c r="G6" s="24"/>
      <c r="H6" s="25"/>
    </row>
    <row r="7" ht="16.5" customHeight="1" outlineLevel="1">
      <c r="A7" s="19" t="s">
        <v>12</v>
      </c>
      <c r="B7" s="20">
        <v>1.0</v>
      </c>
      <c r="C7" s="20">
        <v>3.0</v>
      </c>
      <c r="D7" s="22">
        <v>100.0</v>
      </c>
      <c r="E7" s="27"/>
      <c r="F7" s="23">
        <f t="shared" si="1"/>
        <v>300</v>
      </c>
      <c r="G7" s="24"/>
      <c r="H7" s="25"/>
    </row>
    <row r="8" ht="16.5" customHeight="1" outlineLevel="1">
      <c r="A8" s="28" t="s">
        <v>13</v>
      </c>
      <c r="B8" s="20">
        <v>0.0</v>
      </c>
      <c r="C8" s="21">
        <v>0.0</v>
      </c>
      <c r="D8" s="22">
        <v>0.0</v>
      </c>
      <c r="E8" s="27"/>
      <c r="F8" s="23">
        <f t="shared" si="1"/>
        <v>0</v>
      </c>
      <c r="G8" s="24"/>
      <c r="H8" s="25"/>
    </row>
    <row r="9" ht="16.5" customHeight="1" outlineLevel="1">
      <c r="A9" s="19" t="s">
        <v>14</v>
      </c>
      <c r="B9" s="20"/>
      <c r="C9" s="29"/>
      <c r="D9" s="27"/>
      <c r="E9" s="27"/>
      <c r="F9" s="23">
        <f t="shared" si="1"/>
        <v>0</v>
      </c>
      <c r="G9" s="24"/>
      <c r="H9" s="30"/>
    </row>
    <row r="10" ht="16.5" customHeight="1" outlineLevel="1">
      <c r="A10" s="19" t="s">
        <v>15</v>
      </c>
      <c r="B10" s="20"/>
      <c r="C10" s="29"/>
      <c r="D10" s="27"/>
      <c r="E10" s="27"/>
      <c r="F10" s="23">
        <f t="shared" si="1"/>
        <v>0</v>
      </c>
      <c r="G10" s="24"/>
      <c r="H10" s="30"/>
    </row>
    <row r="11" ht="16.5" customHeight="1" outlineLevel="1">
      <c r="A11" s="19" t="s">
        <v>16</v>
      </c>
      <c r="B11" s="20"/>
      <c r="C11" s="29"/>
      <c r="D11" s="27"/>
      <c r="E11" s="27"/>
      <c r="F11" s="23">
        <f t="shared" si="1"/>
        <v>0</v>
      </c>
      <c r="G11" s="24"/>
      <c r="H11" s="30"/>
    </row>
    <row r="12" ht="16.5" customHeight="1" outlineLevel="1">
      <c r="A12" s="19" t="s">
        <v>16</v>
      </c>
      <c r="B12" s="20"/>
      <c r="C12" s="29"/>
      <c r="D12" s="27"/>
      <c r="E12" s="27"/>
      <c r="F12" s="23">
        <f t="shared" si="1"/>
        <v>0</v>
      </c>
      <c r="G12" s="24"/>
      <c r="H12" s="30"/>
    </row>
    <row r="13" ht="16.5" customHeight="1" outlineLevel="1">
      <c r="A13" s="19" t="s">
        <v>17</v>
      </c>
      <c r="B13" s="20"/>
      <c r="C13" s="29"/>
      <c r="D13" s="27"/>
      <c r="E13" s="27"/>
      <c r="F13" s="23">
        <f t="shared" si="1"/>
        <v>0</v>
      </c>
      <c r="G13" s="24"/>
      <c r="H13" s="30"/>
    </row>
    <row r="14" ht="16.5" customHeight="1" outlineLevel="1">
      <c r="A14" s="19" t="s">
        <v>17</v>
      </c>
      <c r="B14" s="20"/>
      <c r="C14" s="29"/>
      <c r="D14" s="27"/>
      <c r="E14" s="27"/>
      <c r="F14" s="23">
        <f t="shared" si="1"/>
        <v>0</v>
      </c>
      <c r="G14" s="24"/>
      <c r="H14" s="30"/>
    </row>
    <row r="15" ht="16.5" customHeight="1" outlineLevel="1">
      <c r="A15" s="19" t="s">
        <v>18</v>
      </c>
      <c r="B15" s="20"/>
      <c r="C15" s="29"/>
      <c r="D15" s="27"/>
      <c r="E15" s="27"/>
      <c r="F15" s="23">
        <f t="shared" si="1"/>
        <v>0</v>
      </c>
      <c r="G15" s="24">
        <f>SUM(F4:F15)</f>
        <v>4700</v>
      </c>
      <c r="H15" s="30"/>
    </row>
    <row r="16" ht="16.5" customHeight="1" outlineLevel="1">
      <c r="A16" s="31" t="s">
        <v>19</v>
      </c>
      <c r="B16" s="32"/>
      <c r="C16" s="33"/>
      <c r="D16" s="34"/>
      <c r="E16" s="34"/>
      <c r="F16" s="35">
        <f>G15*7/100</f>
        <v>329</v>
      </c>
      <c r="G16" s="36">
        <f>G15+F16</f>
        <v>5029</v>
      </c>
      <c r="H16" s="37"/>
    </row>
    <row r="17" ht="15.75" customHeight="1">
      <c r="A17" s="38"/>
      <c r="B17" s="39"/>
      <c r="H17" s="40"/>
    </row>
    <row r="18" ht="27.0" customHeight="1">
      <c r="A18" s="41" t="s">
        <v>20</v>
      </c>
      <c r="B18" s="42"/>
      <c r="C18" s="43"/>
      <c r="D18" s="44"/>
      <c r="E18" s="44"/>
      <c r="F18" s="16"/>
      <c r="G18" s="17"/>
      <c r="H18" s="45"/>
    </row>
    <row r="19" ht="16.5" customHeight="1" outlineLevel="1">
      <c r="A19" s="19" t="s">
        <v>21</v>
      </c>
      <c r="B19" s="20"/>
      <c r="C19" s="29"/>
      <c r="D19" s="27"/>
      <c r="E19" s="27"/>
      <c r="F19" s="23">
        <f t="shared" ref="F19:F32" si="2">B19*C19*D19+E19</f>
        <v>0</v>
      </c>
      <c r="G19" s="24"/>
      <c r="H19" s="25"/>
    </row>
    <row r="20" ht="16.5" customHeight="1" outlineLevel="1">
      <c r="A20" s="46" t="s">
        <v>22</v>
      </c>
      <c r="B20" s="20"/>
      <c r="C20" s="29"/>
      <c r="D20" s="27"/>
      <c r="E20" s="27"/>
      <c r="F20" s="23">
        <f t="shared" si="2"/>
        <v>0</v>
      </c>
      <c r="G20" s="24"/>
      <c r="H20" s="25"/>
    </row>
    <row r="21" ht="16.5" customHeight="1" outlineLevel="1">
      <c r="A21" s="28" t="s">
        <v>23</v>
      </c>
      <c r="B21" s="20"/>
      <c r="C21" s="29"/>
      <c r="D21" s="27"/>
      <c r="E21" s="27"/>
      <c r="F21" s="23">
        <f t="shared" si="2"/>
        <v>0</v>
      </c>
      <c r="G21" s="24"/>
      <c r="H21" s="25"/>
    </row>
    <row r="22" ht="16.5" customHeight="1" outlineLevel="1">
      <c r="A22" s="19" t="s">
        <v>24</v>
      </c>
      <c r="B22" s="20"/>
      <c r="C22" s="29"/>
      <c r="D22" s="27"/>
      <c r="E22" s="27"/>
      <c r="F22" s="23">
        <f t="shared" si="2"/>
        <v>0</v>
      </c>
      <c r="G22" s="24"/>
      <c r="H22" s="25"/>
    </row>
    <row r="23" ht="16.5" customHeight="1" outlineLevel="1">
      <c r="A23" s="19" t="s">
        <v>25</v>
      </c>
      <c r="B23" s="20"/>
      <c r="C23" s="29"/>
      <c r="D23" s="27"/>
      <c r="E23" s="27"/>
      <c r="F23" s="23">
        <f t="shared" si="2"/>
        <v>0</v>
      </c>
      <c r="G23" s="24"/>
      <c r="H23" s="25"/>
    </row>
    <row r="24" ht="16.5" customHeight="1" outlineLevel="1">
      <c r="A24" s="19" t="s">
        <v>26</v>
      </c>
      <c r="B24" s="20"/>
      <c r="C24" s="29"/>
      <c r="D24" s="27"/>
      <c r="E24" s="27"/>
      <c r="F24" s="23">
        <f t="shared" si="2"/>
        <v>0</v>
      </c>
      <c r="G24" s="24"/>
      <c r="H24" s="25"/>
    </row>
    <row r="25" ht="16.5" customHeight="1" outlineLevel="1">
      <c r="A25" s="19" t="s">
        <v>27</v>
      </c>
      <c r="B25" s="20"/>
      <c r="C25" s="29"/>
      <c r="D25" s="27"/>
      <c r="E25" s="27"/>
      <c r="F25" s="23">
        <f t="shared" si="2"/>
        <v>0</v>
      </c>
      <c r="G25" s="24"/>
      <c r="H25" s="25"/>
    </row>
    <row r="26" ht="16.5" customHeight="1" outlineLevel="1">
      <c r="A26" s="19" t="s">
        <v>28</v>
      </c>
      <c r="B26" s="20"/>
      <c r="C26" s="29"/>
      <c r="D26" s="27"/>
      <c r="E26" s="27"/>
      <c r="F26" s="23">
        <f t="shared" si="2"/>
        <v>0</v>
      </c>
      <c r="G26" s="24"/>
      <c r="H26" s="25"/>
    </row>
    <row r="27" ht="16.5" customHeight="1" outlineLevel="1">
      <c r="A27" s="19" t="s">
        <v>15</v>
      </c>
      <c r="B27" s="47"/>
      <c r="C27" s="29"/>
      <c r="D27" s="27"/>
      <c r="E27" s="27"/>
      <c r="F27" s="23">
        <f t="shared" si="2"/>
        <v>0</v>
      </c>
      <c r="G27" s="24"/>
      <c r="H27" s="25"/>
    </row>
    <row r="28" ht="16.5" customHeight="1" outlineLevel="1">
      <c r="A28" s="19" t="s">
        <v>16</v>
      </c>
      <c r="B28" s="47"/>
      <c r="C28" s="29"/>
      <c r="D28" s="27"/>
      <c r="E28" s="27"/>
      <c r="F28" s="23">
        <f t="shared" si="2"/>
        <v>0</v>
      </c>
      <c r="G28" s="24"/>
      <c r="H28" s="25"/>
    </row>
    <row r="29" ht="16.5" customHeight="1" outlineLevel="1">
      <c r="A29" s="19" t="s">
        <v>16</v>
      </c>
      <c r="B29" s="47"/>
      <c r="C29" s="29"/>
      <c r="D29" s="27"/>
      <c r="E29" s="27"/>
      <c r="F29" s="23">
        <f t="shared" si="2"/>
        <v>0</v>
      </c>
      <c r="G29" s="24"/>
      <c r="H29" s="25"/>
    </row>
    <row r="30" ht="16.5" customHeight="1" outlineLevel="1">
      <c r="A30" s="19" t="s">
        <v>17</v>
      </c>
      <c r="B30" s="47"/>
      <c r="C30" s="29"/>
      <c r="D30" s="27"/>
      <c r="E30" s="27"/>
      <c r="F30" s="23">
        <f t="shared" si="2"/>
        <v>0</v>
      </c>
      <c r="G30" s="24"/>
      <c r="H30" s="25"/>
    </row>
    <row r="31" ht="16.5" customHeight="1" outlineLevel="1">
      <c r="A31" s="19" t="s">
        <v>17</v>
      </c>
      <c r="B31" s="47"/>
      <c r="C31" s="29"/>
      <c r="D31" s="27"/>
      <c r="E31" s="27"/>
      <c r="F31" s="23">
        <f t="shared" si="2"/>
        <v>0</v>
      </c>
      <c r="G31" s="24"/>
      <c r="H31" s="30"/>
    </row>
    <row r="32" ht="16.5" customHeight="1" outlineLevel="1">
      <c r="A32" s="48" t="s">
        <v>17</v>
      </c>
      <c r="B32" s="47"/>
      <c r="C32" s="29"/>
      <c r="D32" s="27"/>
      <c r="E32" s="27"/>
      <c r="F32" s="23">
        <f t="shared" si="2"/>
        <v>0</v>
      </c>
      <c r="G32" s="24">
        <f>SUM(F19:F32)</f>
        <v>0</v>
      </c>
      <c r="H32" s="30"/>
    </row>
    <row r="33" ht="16.5" customHeight="1" outlineLevel="1">
      <c r="A33" s="49" t="s">
        <v>29</v>
      </c>
      <c r="B33" s="50"/>
      <c r="C33" s="33"/>
      <c r="D33" s="34"/>
      <c r="E33" s="34"/>
      <c r="F33" s="35">
        <f>G32*7/100</f>
        <v>0</v>
      </c>
      <c r="G33" s="36">
        <f>G32+F33</f>
        <v>0</v>
      </c>
      <c r="H33" s="37"/>
    </row>
    <row r="34" ht="18.75" customHeight="1">
      <c r="A34" s="51"/>
      <c r="B34" s="52"/>
      <c r="H34" s="40"/>
    </row>
    <row r="35" ht="16.5" customHeight="1">
      <c r="A35" s="53" t="s">
        <v>30</v>
      </c>
      <c r="B35" s="54"/>
      <c r="C35" s="43"/>
      <c r="D35" s="44"/>
      <c r="E35" s="44"/>
      <c r="F35" s="17"/>
      <c r="G35" s="17"/>
      <c r="H35" s="45"/>
    </row>
    <row r="36" ht="16.5" customHeight="1" outlineLevel="1">
      <c r="A36" s="19" t="s">
        <v>31</v>
      </c>
      <c r="B36" s="47"/>
      <c r="C36" s="29"/>
      <c r="D36" s="27"/>
      <c r="E36" s="27"/>
      <c r="F36" s="23">
        <f t="shared" ref="F36:F51" si="3">B36*C36*D36+E36</f>
        <v>0</v>
      </c>
      <c r="G36" s="24"/>
      <c r="H36" s="25"/>
    </row>
    <row r="37" ht="16.5" customHeight="1" outlineLevel="1">
      <c r="A37" s="19" t="s">
        <v>32</v>
      </c>
      <c r="B37" s="47"/>
      <c r="C37" s="29"/>
      <c r="D37" s="27"/>
      <c r="E37" s="27"/>
      <c r="F37" s="23">
        <f t="shared" si="3"/>
        <v>0</v>
      </c>
      <c r="G37" s="24"/>
      <c r="H37" s="25"/>
    </row>
    <row r="38" ht="16.5" customHeight="1" outlineLevel="1">
      <c r="A38" s="19" t="s">
        <v>33</v>
      </c>
      <c r="B38" s="47"/>
      <c r="C38" s="29"/>
      <c r="D38" s="27"/>
      <c r="E38" s="27"/>
      <c r="F38" s="23">
        <f t="shared" si="3"/>
        <v>0</v>
      </c>
      <c r="G38" s="24"/>
      <c r="H38" s="25"/>
    </row>
    <row r="39" ht="16.5" customHeight="1" outlineLevel="1">
      <c r="A39" s="19" t="s">
        <v>34</v>
      </c>
      <c r="B39" s="20"/>
      <c r="C39" s="29"/>
      <c r="D39" s="27"/>
      <c r="E39" s="27"/>
      <c r="F39" s="23">
        <f t="shared" si="3"/>
        <v>0</v>
      </c>
      <c r="G39" s="24"/>
      <c r="H39" s="25"/>
    </row>
    <row r="40" ht="16.5" customHeight="1" outlineLevel="1">
      <c r="A40" s="19" t="s">
        <v>35</v>
      </c>
      <c r="B40" s="47"/>
      <c r="C40" s="29"/>
      <c r="D40" s="27"/>
      <c r="E40" s="27"/>
      <c r="F40" s="23">
        <f t="shared" si="3"/>
        <v>0</v>
      </c>
      <c r="G40" s="24"/>
      <c r="H40" s="25"/>
    </row>
    <row r="41" ht="16.5" customHeight="1" outlineLevel="1">
      <c r="A41" s="19" t="s">
        <v>36</v>
      </c>
      <c r="B41" s="47"/>
      <c r="C41" s="29"/>
      <c r="D41" s="27"/>
      <c r="E41" s="27"/>
      <c r="F41" s="23">
        <f t="shared" si="3"/>
        <v>0</v>
      </c>
      <c r="G41" s="24"/>
      <c r="H41" s="25"/>
    </row>
    <row r="42" ht="16.5" customHeight="1" outlineLevel="1">
      <c r="A42" s="19" t="s">
        <v>37</v>
      </c>
      <c r="B42" s="47"/>
      <c r="C42" s="29"/>
      <c r="D42" s="27"/>
      <c r="E42" s="27"/>
      <c r="F42" s="23">
        <f t="shared" si="3"/>
        <v>0</v>
      </c>
      <c r="G42" s="24"/>
      <c r="H42" s="25"/>
    </row>
    <row r="43" ht="16.5" customHeight="1" outlineLevel="1">
      <c r="A43" s="19" t="s">
        <v>38</v>
      </c>
      <c r="B43" s="47"/>
      <c r="C43" s="29"/>
      <c r="D43" s="27"/>
      <c r="E43" s="27"/>
      <c r="F43" s="23">
        <f t="shared" si="3"/>
        <v>0</v>
      </c>
      <c r="G43" s="24"/>
      <c r="H43" s="25"/>
    </row>
    <row r="44" ht="16.5" customHeight="1" outlineLevel="1">
      <c r="A44" s="26" t="s">
        <v>39</v>
      </c>
      <c r="B44" s="47"/>
      <c r="C44" s="29"/>
      <c r="D44" s="27"/>
      <c r="E44" s="27"/>
      <c r="F44" s="23">
        <f t="shared" si="3"/>
        <v>0</v>
      </c>
      <c r="G44" s="24"/>
      <c r="H44" s="25"/>
    </row>
    <row r="45" ht="16.5" customHeight="1" outlineLevel="1">
      <c r="A45" s="26" t="s">
        <v>40</v>
      </c>
      <c r="B45" s="47"/>
      <c r="C45" s="29"/>
      <c r="D45" s="27"/>
      <c r="E45" s="27"/>
      <c r="F45" s="23">
        <f t="shared" si="3"/>
        <v>0</v>
      </c>
      <c r="G45" s="24"/>
      <c r="H45" s="25"/>
    </row>
    <row r="46" ht="16.5" customHeight="1" outlineLevel="1">
      <c r="A46" s="19" t="s">
        <v>15</v>
      </c>
      <c r="B46" s="47"/>
      <c r="C46" s="29"/>
      <c r="D46" s="27"/>
      <c r="E46" s="27"/>
      <c r="F46" s="23">
        <f t="shared" si="3"/>
        <v>0</v>
      </c>
      <c r="G46" s="24"/>
      <c r="H46" s="25"/>
    </row>
    <row r="47" ht="16.5" customHeight="1" outlineLevel="1">
      <c r="A47" s="19" t="s">
        <v>16</v>
      </c>
      <c r="B47" s="47"/>
      <c r="C47" s="29"/>
      <c r="D47" s="27"/>
      <c r="E47" s="27"/>
      <c r="F47" s="23">
        <f t="shared" si="3"/>
        <v>0</v>
      </c>
      <c r="G47" s="24"/>
      <c r="H47" s="25"/>
    </row>
    <row r="48" ht="16.5" customHeight="1" outlineLevel="1">
      <c r="A48" s="19" t="s">
        <v>16</v>
      </c>
      <c r="B48" s="47"/>
      <c r="C48" s="29"/>
      <c r="D48" s="27"/>
      <c r="E48" s="27"/>
      <c r="F48" s="23">
        <f t="shared" si="3"/>
        <v>0</v>
      </c>
      <c r="G48" s="24"/>
      <c r="H48" s="25"/>
    </row>
    <row r="49" ht="16.5" customHeight="1" outlineLevel="1">
      <c r="A49" s="19" t="s">
        <v>17</v>
      </c>
      <c r="B49" s="47"/>
      <c r="C49" s="29"/>
      <c r="D49" s="27"/>
      <c r="E49" s="27"/>
      <c r="F49" s="23">
        <f t="shared" si="3"/>
        <v>0</v>
      </c>
      <c r="G49" s="24"/>
      <c r="H49" s="25"/>
    </row>
    <row r="50" ht="16.5" customHeight="1" outlineLevel="1">
      <c r="A50" s="19" t="s">
        <v>17</v>
      </c>
      <c r="B50" s="47"/>
      <c r="C50" s="29"/>
      <c r="D50" s="27"/>
      <c r="E50" s="27"/>
      <c r="F50" s="23">
        <f t="shared" si="3"/>
        <v>0</v>
      </c>
      <c r="G50" s="24"/>
      <c r="H50" s="25"/>
    </row>
    <row r="51" ht="16.5" customHeight="1" outlineLevel="1">
      <c r="A51" s="55" t="s">
        <v>17</v>
      </c>
      <c r="B51" s="47"/>
      <c r="C51" s="29"/>
      <c r="D51" s="27"/>
      <c r="E51" s="27"/>
      <c r="F51" s="23">
        <f t="shared" si="3"/>
        <v>0</v>
      </c>
      <c r="G51" s="24">
        <f>SUM(F36:F51)</f>
        <v>0</v>
      </c>
      <c r="H51" s="25"/>
    </row>
    <row r="52" ht="19.5" customHeight="1" outlineLevel="1">
      <c r="A52" s="49" t="s">
        <v>29</v>
      </c>
      <c r="B52" s="50"/>
      <c r="C52" s="33"/>
      <c r="D52" s="34"/>
      <c r="E52" s="34"/>
      <c r="F52" s="35">
        <f>G51*7/100</f>
        <v>0</v>
      </c>
      <c r="G52" s="36">
        <f>G51+F52</f>
        <v>0</v>
      </c>
      <c r="H52" s="56"/>
    </row>
    <row r="53" ht="16.5" customHeight="1">
      <c r="A53" s="57"/>
      <c r="B53" s="58"/>
      <c r="H53" s="40"/>
    </row>
    <row r="54" ht="1.5" customHeight="1">
      <c r="A54" s="59"/>
      <c r="B54" s="60"/>
      <c r="C54" s="61"/>
      <c r="D54" s="61"/>
      <c r="E54" s="61"/>
      <c r="F54" s="61"/>
      <c r="G54" s="61"/>
      <c r="H54" s="62"/>
    </row>
    <row r="55" ht="31.5" customHeight="1">
      <c r="A55" s="53" t="s">
        <v>41</v>
      </c>
      <c r="B55" s="54"/>
      <c r="C55" s="43"/>
      <c r="D55" s="44"/>
      <c r="E55" s="44"/>
      <c r="F55" s="16"/>
      <c r="G55" s="17"/>
      <c r="H55" s="45"/>
    </row>
    <row r="56" ht="16.5" customHeight="1" outlineLevel="1">
      <c r="A56" s="19" t="s">
        <v>42</v>
      </c>
      <c r="B56" s="47"/>
      <c r="C56" s="29"/>
      <c r="D56" s="27"/>
      <c r="E56" s="27"/>
      <c r="F56" s="23">
        <f t="shared" ref="F56:F68" si="4">B56*C56*D56+E56</f>
        <v>0</v>
      </c>
      <c r="G56" s="24"/>
      <c r="H56" s="25"/>
    </row>
    <row r="57" ht="16.5" customHeight="1" outlineLevel="1">
      <c r="A57" s="19" t="s">
        <v>43</v>
      </c>
      <c r="B57" s="47"/>
      <c r="C57" s="29"/>
      <c r="D57" s="27"/>
      <c r="E57" s="27"/>
      <c r="F57" s="23">
        <f t="shared" si="4"/>
        <v>0</v>
      </c>
      <c r="G57" s="24"/>
      <c r="H57" s="25"/>
    </row>
    <row r="58" ht="16.5" customHeight="1" outlineLevel="1">
      <c r="A58" s="26" t="s">
        <v>44</v>
      </c>
      <c r="B58" s="20"/>
      <c r="C58" s="21"/>
      <c r="D58" s="22"/>
      <c r="E58" s="27"/>
      <c r="F58" s="23">
        <f t="shared" si="4"/>
        <v>0</v>
      </c>
      <c r="G58" s="24"/>
      <c r="H58" s="25"/>
    </row>
    <row r="59" ht="16.5" customHeight="1" outlineLevel="1">
      <c r="A59" s="19" t="s">
        <v>45</v>
      </c>
      <c r="B59" s="47"/>
      <c r="C59" s="29"/>
      <c r="D59" s="27"/>
      <c r="E59" s="27"/>
      <c r="F59" s="23">
        <f t="shared" si="4"/>
        <v>0</v>
      </c>
      <c r="G59" s="24"/>
      <c r="H59" s="25"/>
    </row>
    <row r="60" ht="16.5" customHeight="1" outlineLevel="1">
      <c r="A60" s="26" t="s">
        <v>46</v>
      </c>
      <c r="B60" s="47"/>
      <c r="C60" s="29"/>
      <c r="D60" s="27"/>
      <c r="E60" s="27"/>
      <c r="F60" s="23">
        <f t="shared" si="4"/>
        <v>0</v>
      </c>
      <c r="G60" s="24"/>
      <c r="H60" s="25"/>
    </row>
    <row r="61" ht="16.5" customHeight="1" outlineLevel="1">
      <c r="A61" s="19" t="s">
        <v>47</v>
      </c>
      <c r="B61" s="47"/>
      <c r="C61" s="29"/>
      <c r="D61" s="27"/>
      <c r="E61" s="27"/>
      <c r="F61" s="23">
        <f t="shared" si="4"/>
        <v>0</v>
      </c>
      <c r="G61" s="24"/>
      <c r="H61" s="25"/>
    </row>
    <row r="62" ht="16.5" customHeight="1" outlineLevel="1">
      <c r="A62" s="26" t="s">
        <v>48</v>
      </c>
      <c r="B62" s="47"/>
      <c r="C62" s="29"/>
      <c r="D62" s="27"/>
      <c r="E62" s="27"/>
      <c r="F62" s="23">
        <f t="shared" si="4"/>
        <v>0</v>
      </c>
      <c r="G62" s="24"/>
      <c r="H62" s="25"/>
    </row>
    <row r="63" ht="16.5" customHeight="1" outlineLevel="1">
      <c r="A63" s="63" t="s">
        <v>15</v>
      </c>
      <c r="B63" s="47"/>
      <c r="C63" s="29"/>
      <c r="D63" s="27"/>
      <c r="E63" s="27"/>
      <c r="F63" s="23">
        <f t="shared" si="4"/>
        <v>0</v>
      </c>
      <c r="G63" s="24"/>
      <c r="H63" s="25"/>
    </row>
    <row r="64" ht="16.5" customHeight="1" outlineLevel="1">
      <c r="A64" s="63" t="s">
        <v>49</v>
      </c>
      <c r="B64" s="47"/>
      <c r="C64" s="29"/>
      <c r="D64" s="27"/>
      <c r="E64" s="27"/>
      <c r="F64" s="23">
        <f t="shared" si="4"/>
        <v>0</v>
      </c>
      <c r="G64" s="24"/>
      <c r="H64" s="25"/>
    </row>
    <row r="65" ht="16.5" customHeight="1" outlineLevel="1">
      <c r="A65" s="63" t="s">
        <v>49</v>
      </c>
      <c r="B65" s="47"/>
      <c r="C65" s="29"/>
      <c r="D65" s="27"/>
      <c r="E65" s="27"/>
      <c r="F65" s="23">
        <f t="shared" si="4"/>
        <v>0</v>
      </c>
      <c r="G65" s="24"/>
      <c r="H65" s="25"/>
    </row>
    <row r="66" ht="16.5" customHeight="1" outlineLevel="1">
      <c r="A66" s="64" t="s">
        <v>17</v>
      </c>
      <c r="B66" s="47"/>
      <c r="C66" s="29"/>
      <c r="D66" s="27"/>
      <c r="E66" s="27"/>
      <c r="F66" s="23">
        <f t="shared" si="4"/>
        <v>0</v>
      </c>
      <c r="G66" s="24"/>
      <c r="H66" s="25"/>
    </row>
    <row r="67" ht="16.5" customHeight="1" outlineLevel="1">
      <c r="A67" s="65" t="s">
        <v>17</v>
      </c>
      <c r="B67" s="47"/>
      <c r="C67" s="29"/>
      <c r="D67" s="27"/>
      <c r="E67" s="27"/>
      <c r="F67" s="23">
        <f t="shared" si="4"/>
        <v>0</v>
      </c>
      <c r="G67" s="24"/>
      <c r="H67" s="25"/>
    </row>
    <row r="68" ht="16.5" customHeight="1" outlineLevel="1">
      <c r="A68" s="65" t="s">
        <v>17</v>
      </c>
      <c r="B68" s="47"/>
      <c r="C68" s="29"/>
      <c r="D68" s="27"/>
      <c r="E68" s="27"/>
      <c r="F68" s="23">
        <f t="shared" si="4"/>
        <v>0</v>
      </c>
      <c r="G68" s="24">
        <f>SUM(F57:F68)</f>
        <v>0</v>
      </c>
      <c r="H68" s="25"/>
    </row>
    <row r="69" ht="22.5" customHeight="1" outlineLevel="1">
      <c r="A69" s="66" t="s">
        <v>29</v>
      </c>
      <c r="B69" s="50"/>
      <c r="C69" s="33"/>
      <c r="D69" s="34"/>
      <c r="E69" s="34"/>
      <c r="F69" s="35">
        <f>G68*7/100</f>
        <v>0</v>
      </c>
      <c r="G69" s="36">
        <f>G68+F69</f>
        <v>0</v>
      </c>
      <c r="H69" s="56"/>
    </row>
    <row r="70" ht="16.5" customHeight="1">
      <c r="A70" s="67"/>
      <c r="B70" s="58"/>
      <c r="H70" s="40"/>
    </row>
    <row r="71" ht="9.0" customHeight="1">
      <c r="A71" s="68"/>
      <c r="B71" s="60"/>
      <c r="C71" s="61"/>
      <c r="D71" s="61"/>
      <c r="E71" s="61"/>
      <c r="F71" s="61"/>
      <c r="G71" s="61"/>
      <c r="H71" s="62"/>
    </row>
    <row r="72" ht="27.0" customHeight="1">
      <c r="A72" s="41" t="s">
        <v>50</v>
      </c>
      <c r="B72" s="54"/>
      <c r="C72" s="43">
        <f>SUM(19:33,C3:C16,C19:C31,C32,C33,C35:C45,C46:C52,C56:C69)</f>
        <v>21</v>
      </c>
      <c r="D72" s="44"/>
      <c r="E72" s="44"/>
      <c r="F72" s="16"/>
      <c r="G72" s="69">
        <f>SUM(G16)</f>
        <v>5029</v>
      </c>
      <c r="H72" s="45"/>
    </row>
    <row r="73" ht="18.75" customHeight="1">
      <c r="A73" s="19"/>
      <c r="B73" s="47"/>
      <c r="C73" s="29"/>
      <c r="D73" s="27"/>
      <c r="E73" s="27"/>
      <c r="F73" s="23"/>
      <c r="G73" s="24"/>
      <c r="H73" s="25"/>
    </row>
    <row r="74" ht="18.75" customHeight="1">
      <c r="A74" s="19"/>
      <c r="B74" s="47"/>
      <c r="C74" s="29"/>
      <c r="D74" s="27"/>
      <c r="E74" s="27"/>
      <c r="F74" s="23"/>
      <c r="G74" s="24"/>
      <c r="H74" s="25"/>
    </row>
    <row r="75" ht="18.75" customHeight="1">
      <c r="A75" s="70"/>
      <c r="B75" s="32"/>
      <c r="C75" s="71"/>
      <c r="D75" s="72"/>
      <c r="E75" s="34"/>
      <c r="F75" s="35"/>
      <c r="G75" s="73"/>
      <c r="H75" s="56"/>
    </row>
  </sheetData>
  <mergeCells count="6">
    <mergeCell ref="B17:H17"/>
    <mergeCell ref="B34:H34"/>
    <mergeCell ref="A53:A54"/>
    <mergeCell ref="B53:H54"/>
    <mergeCell ref="A70:A71"/>
    <mergeCell ref="B70:H71"/>
  </mergeCells>
  <printOptions gridLines="1" horizontalCentered="1"/>
  <pageMargins bottom="0.75" footer="0.0" header="0.0" left="0.7" right="0.7" top="0.75"/>
  <pageSetup paperSize="8" cellComments="atEnd" orientation="portrait" pageOrder="overThenDown"/>
  <drawing r:id="rId1"/>
</worksheet>
</file>